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200" windowHeight="12570" activeTab="1"/>
  </bookViews>
  <sheets>
    <sheet name="uchazeči" sheetId="1" r:id="rId1"/>
    <sheet name="uchazeči studenti absolventi" sheetId="2" r:id="rId2"/>
  </sheets>
  <definedNames/>
  <calcPr calcId="152511"/>
</workbook>
</file>

<file path=xl/sharedStrings.xml><?xml version="1.0" encoding="utf-8"?>
<sst xmlns="http://schemas.openxmlformats.org/spreadsheetml/2006/main" count="62" uniqueCount="32">
  <si>
    <t>počet uchazečů</t>
  </si>
  <si>
    <t>maximální plánovaný počet přijatých</t>
  </si>
  <si>
    <t>počet přijatých</t>
  </si>
  <si>
    <t xml:space="preserve">minimální počet bodů nutný pro přijetí </t>
  </si>
  <si>
    <t>2012/2013</t>
  </si>
  <si>
    <t>2013/2014</t>
  </si>
  <si>
    <t>NMg.</t>
  </si>
  <si>
    <t>2011/2012</t>
  </si>
  <si>
    <t>2009/2010</t>
  </si>
  <si>
    <t>2010/2011</t>
  </si>
  <si>
    <t>počet nastoupivších</t>
  </si>
  <si>
    <t>2004/2005</t>
  </si>
  <si>
    <t>2005/2006</t>
  </si>
  <si>
    <t>2002/2003</t>
  </si>
  <si>
    <t>2003/2004</t>
  </si>
  <si>
    <t>2006/2007</t>
  </si>
  <si>
    <t>2007/2008</t>
  </si>
  <si>
    <t>2008/2009</t>
  </si>
  <si>
    <t>2009/2010 (poprvé 1 i 2oborové studium)</t>
  </si>
  <si>
    <t>2014/2015</t>
  </si>
  <si>
    <t>2000/2001 (poprvé tříleté studium)</t>
  </si>
  <si>
    <t>1998/1999 (čtyřleté studium)</t>
  </si>
  <si>
    <t>Bc.</t>
  </si>
  <si>
    <t>maximální plánovaný počet přijatých (MPP)</t>
  </si>
  <si>
    <t>počet uchazečů/MPP</t>
  </si>
  <si>
    <t>2015/2016</t>
  </si>
  <si>
    <t>2016/2017</t>
  </si>
  <si>
    <t>nelze vyčíslit</t>
  </si>
  <si>
    <t>celkem</t>
  </si>
  <si>
    <t>2017/2018</t>
  </si>
  <si>
    <t>počet absolventů + stále studujících (k 1. 10. 2017)</t>
  </si>
  <si>
    <t>dále pokračovali v NMgr. CNES (k 1. 10.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</si>
</sst>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4"/>
      <color rgb="FF000000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288A6"/>
        <bgColor indexed="64"/>
      </patternFill>
    </fill>
    <fill>
      <patternFill patternType="solid">
        <fgColor rgb="FFE3ABFF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2" fillId="0" borderId="0" xfId="20" applyAlignment="1" applyProtection="1">
      <alignment/>
      <protection/>
    </xf>
    <xf numFmtId="1" fontId="0" fillId="0" borderId="0" xfId="0" applyNumberFormat="1"/>
    <xf numFmtId="0" fontId="3" fillId="0" borderId="0" xfId="0" applyFont="1"/>
    <xf numFmtId="1" fontId="0" fillId="0" borderId="0" xfId="0" applyNumberFormat="1" applyFill="1"/>
    <xf numFmtId="0" fontId="0" fillId="0" borderId="0" xfId="0" applyBorder="1"/>
    <xf numFmtId="0" fontId="3" fillId="0" borderId="0" xfId="0" applyFont="1" applyFill="1"/>
    <xf numFmtId="0" fontId="0" fillId="0" borderId="0" xfId="0" applyFill="1"/>
    <xf numFmtId="9" fontId="0" fillId="0" borderId="0" xfId="0" applyNumberFormat="1" applyFill="1"/>
    <xf numFmtId="1" fontId="3" fillId="0" borderId="0" xfId="0" applyNumberFormat="1" applyFont="1" applyFill="1"/>
    <xf numFmtId="0" fontId="0" fillId="0" borderId="0" xfId="0" applyFill="1" applyBorder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3" fillId="3" borderId="0" xfId="0" applyFont="1" applyFill="1"/>
    <xf numFmtId="0" fontId="0" fillId="3" borderId="0" xfId="0" applyFill="1"/>
    <xf numFmtId="9" fontId="0" fillId="3" borderId="0" xfId="0" applyNumberFormat="1" applyFill="1"/>
    <xf numFmtId="10" fontId="0" fillId="3" borderId="0" xfId="0" applyNumberForma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avazující mag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Calibri"/>
                <a:ea typeface="Calibri"/>
                <a:cs typeface="Calibri"/>
              </a:rPr>
              <a:t>erské studium</a:t>
            </a:r>
            <a:r>
              <a:rPr lang="en-US" cap="none" sz="800" b="0" i="0" u="none" baseline="0">
                <a:latin typeface="Calibri"/>
                <a:ea typeface="Calibri"/>
                <a:cs typeface="Calibri"/>
              </a:rPr>
              <a:t>
(posledních devět let)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uchazeči!$A$12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uchazeči!$C$11:$I$11</c:f>
              <c:strCache/>
            </c:strRef>
          </c:cat>
          <c:val>
            <c:numRef>
              <c:f>uchazeči!$C$12:$I$12</c:f>
              <c:numCache/>
            </c:numRef>
          </c:val>
        </c:ser>
        <c:ser>
          <c:idx val="1"/>
          <c:order val="1"/>
          <c:tx>
            <c:strRef>
              <c:f>uchazeči!$A$13</c:f>
              <c:strCache>
                <c:ptCount val="1"/>
                <c:pt idx="0">
                  <c:v>maximální plánovaný počet přijatých (MPP)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uchazeči!$C$11:$I$11</c:f>
              <c:strCache/>
            </c:strRef>
          </c:cat>
          <c:val>
            <c:numRef>
              <c:f>uchazeči!$C$13:$I$13</c:f>
              <c:numCache/>
            </c:numRef>
          </c:val>
        </c:ser>
        <c:ser>
          <c:idx val="2"/>
          <c:order val="2"/>
          <c:tx>
            <c:strRef>
              <c:f>uchazeči!$A$14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uchazeči!$C$11:$I$11</c:f>
              <c:strCache/>
            </c:strRef>
          </c:cat>
          <c:val>
            <c:numRef>
              <c:f>uchazeči!$C$14:$I$14</c:f>
              <c:numCache/>
            </c:numRef>
          </c:val>
        </c:ser>
        <c:overlap val="-27"/>
        <c:gapWidth val="219"/>
        <c:axId val="46357027"/>
        <c:axId val="14560060"/>
      </c:bar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3570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B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akalářské stud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u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m</a:t>
            </a:r>
            <a:r>
              <a:rPr lang="en-US" cap="none" sz="800" b="0" i="0" u="none" baseline="0">
                <a:latin typeface="Calibri"/>
                <a:ea typeface="Calibri"/>
                <a:cs typeface="Calibri"/>
              </a:rPr>
              <a:t>
(posledních devět let)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uchazeči!$A$5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uchazeči!$B$4:$J$4</c:f>
              <c:strCache/>
            </c:strRef>
          </c:cat>
          <c:val>
            <c:numRef>
              <c:f>uchazeči!$B$5:$J$5</c:f>
              <c:numCache/>
            </c:numRef>
          </c:val>
        </c:ser>
        <c:ser>
          <c:idx val="1"/>
          <c:order val="1"/>
          <c:tx>
            <c:strRef>
              <c:f>uchazeči!$A$6</c:f>
              <c:strCache>
                <c:ptCount val="1"/>
                <c:pt idx="0">
                  <c:v>maximální plánovaný počet přijatých (MPP)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uchazeči!$B$4:$J$4</c:f>
              <c:strCache/>
            </c:strRef>
          </c:cat>
          <c:val>
            <c:numRef>
              <c:f>uchazeči!$B$6:$J$6</c:f>
              <c:numCache/>
            </c:numRef>
          </c:val>
        </c:ser>
        <c:ser>
          <c:idx val="2"/>
          <c:order val="2"/>
          <c:tx>
            <c:strRef>
              <c:f>uchazeči!$A$7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uchazeči!$B$4:$J$4</c:f>
              <c:strCache/>
            </c:strRef>
          </c:cat>
          <c:val>
            <c:numRef>
              <c:f>uchazeči!$B$7:$J$7</c:f>
              <c:numCache/>
            </c:numRef>
          </c:val>
        </c:ser>
        <c:overlap val="-27"/>
        <c:gapWidth val="219"/>
        <c:axId val="63931677"/>
        <c:axId val="38514182"/>
      </c:bar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316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Bakalářské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stu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d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im - přehled souhrnný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3775"/>
          <c:w val="0.9085"/>
          <c:h val="0.4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absolventi'!$A$2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absolventi'!$B$2:$S$2</c:f>
              <c:numCache/>
            </c:numRef>
          </c:val>
        </c:ser>
        <c:ser>
          <c:idx val="1"/>
          <c:order val="1"/>
          <c:tx>
            <c:strRef>
              <c:f>'uchazeči studenti absolventi'!$A$3</c:f>
              <c:strCache>
                <c:ptCount val="1"/>
                <c:pt idx="0">
                  <c:v>maximální plánovaný počet přijatých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absolventi'!$B$3:$S$3</c:f>
              <c:numCache/>
            </c:numRef>
          </c:val>
        </c:ser>
        <c:ser>
          <c:idx val="2"/>
          <c:order val="2"/>
          <c:tx>
            <c:strRef>
              <c:f>'uchazeči studenti absolventi'!$A$4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absolventi'!$B$4:$S$4</c:f>
              <c:numCache/>
            </c:numRef>
          </c:val>
        </c:ser>
        <c:ser>
          <c:idx val="3"/>
          <c:order val="3"/>
          <c:tx>
            <c:strRef>
              <c:f>'uchazeči studenti absolventi'!$A$5</c:f>
              <c:strCache>
                <c:ptCount val="1"/>
                <c:pt idx="0">
                  <c:v>počet nastoupivších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absolventi'!$B$5:$S$5</c:f>
              <c:numCache/>
            </c:numRef>
          </c:val>
        </c:ser>
        <c:ser>
          <c:idx val="4"/>
          <c:order val="4"/>
          <c:tx>
            <c:strRef>
              <c:f>'uchazeči studenti absolventi'!$A$6</c:f>
              <c:strCache>
                <c:ptCount val="1"/>
                <c:pt idx="0">
                  <c:v>počet absolventů + stále studujících (k 1. 10. 2017)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absolventi'!$B$6:$S$6</c:f>
              <c:numCache/>
            </c:numRef>
          </c:val>
        </c:ser>
        <c:ser>
          <c:idx val="5"/>
          <c:order val="5"/>
          <c:tx>
            <c:strRef>
              <c:f>'uchazeči studenti absolventi'!$A$7</c:f>
              <c:strCache>
                <c:ptCount val="1"/>
                <c:pt idx="0">
                  <c:v>dále pokračovali v NMgr. CNES (k 1. 10. 2017)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absolventi'!$B$1:$S$1</c:f>
              <c:strCache/>
            </c:strRef>
          </c:cat>
          <c:val>
            <c:numRef>
              <c:f>'uchazeči studenti absolventi'!$B$7:$S$7</c:f>
              <c:numCache/>
            </c:numRef>
          </c:val>
        </c:ser>
        <c:overlap val="-27"/>
        <c:gapWidth val="219"/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833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7605"/>
          <c:w val="0.94325"/>
          <c:h val="0.2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Navazující magisterské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stu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d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im - přehled souhrnný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absolventi'!$A$12:$E$12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absolventi'!$F$11:$R$11</c:f>
              <c:strCache/>
            </c:strRef>
          </c:cat>
          <c:val>
            <c:numRef>
              <c:f>'uchazeči studenti absolventi'!$F$12:$R$12</c:f>
              <c:numCache/>
            </c:numRef>
          </c:val>
        </c:ser>
        <c:ser>
          <c:idx val="1"/>
          <c:order val="1"/>
          <c:tx>
            <c:strRef>
              <c:f>'uchazeči studenti absolventi'!$A$13:$E$13</c:f>
              <c:strCache>
                <c:ptCount val="1"/>
                <c:pt idx="0">
                  <c:v>maximální plánovaný počet přijatých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absolventi'!$F$11:$R$11</c:f>
              <c:strCache/>
            </c:strRef>
          </c:cat>
          <c:val>
            <c:numRef>
              <c:f>'uchazeči studenti absolventi'!$F$13:$R$13</c:f>
              <c:numCache/>
            </c:numRef>
          </c:val>
        </c:ser>
        <c:ser>
          <c:idx val="2"/>
          <c:order val="2"/>
          <c:tx>
            <c:strRef>
              <c:f>'uchazeči studenti absolventi'!$A$14:$E$14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absolventi'!$F$11:$R$11</c:f>
              <c:strCache/>
            </c:strRef>
          </c:cat>
          <c:val>
            <c:numRef>
              <c:f>'uchazeči studenti absolventi'!$F$14:$R$14</c:f>
              <c:numCache/>
            </c:numRef>
          </c:val>
        </c:ser>
        <c:ser>
          <c:idx val="3"/>
          <c:order val="3"/>
          <c:tx>
            <c:strRef>
              <c:f>'uchazeči studenti absolventi'!$A$15:$E$15</c:f>
              <c:strCache>
                <c:ptCount val="1"/>
                <c:pt idx="0">
                  <c:v>počet nastoupivších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absolventi'!$F$11:$R$11</c:f>
              <c:strCache/>
            </c:strRef>
          </c:cat>
          <c:val>
            <c:numRef>
              <c:f>'uchazeči studenti absolventi'!$F$15:$R$15</c:f>
              <c:numCache/>
            </c:numRef>
          </c:val>
        </c:ser>
        <c:ser>
          <c:idx val="4"/>
          <c:order val="4"/>
          <c:tx>
            <c:strRef>
              <c:f>'uchazeči studenti absolventi'!$A$16:$E$16</c:f>
              <c:strCache>
                <c:ptCount val="1"/>
                <c:pt idx="0">
                  <c:v>počet absolventů + stále studujících (k 1. 10. 2017)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absolventi'!$F$11:$R$11</c:f>
              <c:strCache/>
            </c:strRef>
          </c:cat>
          <c:val>
            <c:numRef>
              <c:f>'uchazeči studenti absolventi'!$F$16:$R$16</c:f>
              <c:numCache/>
            </c:numRef>
          </c:val>
        </c:ser>
        <c:overlap val="-27"/>
        <c:gapWidth val="219"/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336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"/>
          <c:y val="0.79675"/>
          <c:w val="0.9445"/>
          <c:h val="0.17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Bakalářské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stu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d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im - přehled souhrnný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II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3775"/>
          <c:w val="0.9085"/>
          <c:h val="0.5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absolventi'!$B$1</c:f>
              <c:strCache>
                <c:ptCount val="1"/>
                <c:pt idx="0">
                  <c:v>1998/1999 (čtyřleté studium)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absolventi'!$B$2:$B$7</c:f>
              <c:numCache/>
            </c:numRef>
          </c:val>
        </c:ser>
        <c:ser>
          <c:idx val="1"/>
          <c:order val="1"/>
          <c:tx>
            <c:strRef>
              <c:f>'uchazeči studenti absolventi'!$C$1</c:f>
              <c:strCache>
                <c:ptCount val="1"/>
                <c:pt idx="0">
                  <c:v>2000/2001 (poprvé tříleté studium)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absolventi'!$C$2:$C$7</c:f>
              <c:numCache/>
            </c:numRef>
          </c:val>
        </c:ser>
        <c:ser>
          <c:idx val="2"/>
          <c:order val="2"/>
          <c:tx>
            <c:strRef>
              <c:f>'uchazeči studenti absolventi'!$D$1</c:f>
              <c:strCache>
                <c:ptCount val="1"/>
                <c:pt idx="0">
                  <c:v>2002/2003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absolventi'!$D$2:$D$7</c:f>
              <c:numCache/>
            </c:numRef>
          </c:val>
        </c:ser>
        <c:ser>
          <c:idx val="3"/>
          <c:order val="3"/>
          <c:tx>
            <c:strRef>
              <c:f>'uchazeči studenti absolventi'!$E$1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absolventi'!$E$2:$E$7</c:f>
              <c:numCache/>
            </c:numRef>
          </c:val>
        </c:ser>
        <c:ser>
          <c:idx val="4"/>
          <c:order val="4"/>
          <c:tx>
            <c:strRef>
              <c:f>'uchazeči studenti absolventi'!$F$1</c:f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absolventi'!$F$2:$F$7</c:f>
              <c:numCache/>
            </c:numRef>
          </c:val>
        </c:ser>
        <c:ser>
          <c:idx val="5"/>
          <c:order val="5"/>
          <c:tx>
            <c:strRef>
              <c:f>'uchazeči studenti absolventi'!$G$1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absolventi'!$G$2:$G$7</c:f>
              <c:numCache/>
            </c:numRef>
          </c:val>
        </c:ser>
        <c:ser>
          <c:idx val="6"/>
          <c:order val="6"/>
          <c:tx>
            <c:strRef>
              <c:f>'uchazeči studenti absolventi'!$H$1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absolventi'!$H$2:$H$7</c:f>
              <c:numCache/>
            </c:numRef>
          </c:val>
        </c:ser>
        <c:ser>
          <c:idx val="7"/>
          <c:order val="7"/>
          <c:tx>
            <c:strRef>
              <c:f>'uchazeči studenti absolventi'!$I$1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absolventi'!$I$2:$I$7</c:f>
              <c:numCache/>
            </c:numRef>
          </c:val>
        </c:ser>
        <c:ser>
          <c:idx val="8"/>
          <c:order val="8"/>
          <c:tx>
            <c:strRef>
              <c:f>'uchazeči studenti absolventi'!$J$1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absolventi'!$J$2:$J$7</c:f>
              <c:numCache/>
            </c:numRef>
          </c:val>
        </c:ser>
        <c:ser>
          <c:idx val="9"/>
          <c:order val="9"/>
          <c:tx>
            <c:strRef>
              <c:f>'uchazeči studenti absolventi'!$K$1</c:f>
              <c:strCache>
                <c:ptCount val="1"/>
                <c:pt idx="0">
                  <c:v>2009/2010 (poprvé 1 i 2oborové studium)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absolventi'!$K$2:$K$7</c:f>
              <c:numCache/>
            </c:numRef>
          </c:val>
        </c:ser>
        <c:ser>
          <c:idx val="10"/>
          <c:order val="10"/>
          <c:tx>
            <c:strRef>
              <c:f>'uchazeči studenti absolventi'!$L$1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absolventi'!$L$2:$L$7</c:f>
              <c:numCache/>
            </c:numRef>
          </c:val>
        </c:ser>
        <c:ser>
          <c:idx val="11"/>
          <c:order val="11"/>
          <c:tx>
            <c:strRef>
              <c:f>'uchazeči studenti absolventi'!$M$1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absolventi'!$M$2:$M$7</c:f>
              <c:numCache/>
            </c:numRef>
          </c:val>
        </c:ser>
        <c:ser>
          <c:idx val="12"/>
          <c:order val="12"/>
          <c:tx>
            <c:strRef>
              <c:f>'uchazeči studenti absolventi'!$N$1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absolventi'!$N$2:$N$7</c:f>
              <c:numCache/>
            </c:numRef>
          </c:val>
        </c:ser>
        <c:ser>
          <c:idx val="13"/>
          <c:order val="13"/>
          <c:tx>
            <c:strRef>
              <c:f>'uchazeči studenti absolventi'!$O$1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absolventi'!$O$2:$O$7</c:f>
              <c:numCache/>
            </c:numRef>
          </c:val>
        </c:ser>
        <c:ser>
          <c:idx val="14"/>
          <c:order val="14"/>
          <c:tx>
            <c:strRef>
              <c:f>'uchazeči studenti absolventi'!$P$1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absolventi'!$P$2:$P$7</c:f>
              <c:numCache/>
            </c:numRef>
          </c:val>
        </c:ser>
        <c:ser>
          <c:idx val="15"/>
          <c:order val="15"/>
          <c:tx>
            <c:strRef>
              <c:f>'uchazeči studenti absolventi'!$Q$1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absolventi'!$Q$2:$Q$7</c:f>
              <c:numCache/>
            </c:numRef>
          </c:val>
        </c:ser>
        <c:ser>
          <c:idx val="16"/>
          <c:order val="16"/>
          <c:tx>
            <c:strRef>
              <c:f>'uchazeči studenti absolventi'!$R$1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absolventi'!$R$2:$R$7</c:f>
              <c:numCache/>
            </c:numRef>
          </c:val>
        </c:ser>
        <c:ser>
          <c:idx val="17"/>
          <c:order val="17"/>
          <c:tx>
            <c:strRef>
              <c:f>'uchazeči studenti absolventi'!$S$1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absolventi'!$S$2:$S$7</c:f>
              <c:numCache/>
            </c:numRef>
          </c:val>
        </c:ser>
        <c:overlap val="-27"/>
        <c:gapWidth val="219"/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7570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75"/>
          <c:y val="0.80875"/>
          <c:w val="0.99825"/>
          <c:h val="0.19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Navazující magisterské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stu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d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im - přehled souhrnný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II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absolventi'!$F$11</c:f>
              <c:strCache>
                <c:ptCount val="1"/>
                <c:pt idx="0">
                  <c:v>2004/2005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absolventi'!$F$12:$F$16</c:f>
              <c:numCache/>
            </c:numRef>
          </c:val>
        </c:ser>
        <c:ser>
          <c:idx val="1"/>
          <c:order val="1"/>
          <c:tx>
            <c:strRef>
              <c:f>'uchazeči studenti absolventi'!$G$11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absolventi'!$G$12:$G$16</c:f>
              <c:numCache/>
            </c:numRef>
          </c:val>
        </c:ser>
        <c:ser>
          <c:idx val="2"/>
          <c:order val="2"/>
          <c:tx>
            <c:strRef>
              <c:f>'uchazeči studenti absolventi'!$H$11</c:f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absolventi'!$H$12:$H$16</c:f>
              <c:numCache/>
            </c:numRef>
          </c:val>
        </c:ser>
        <c:ser>
          <c:idx val="3"/>
          <c:order val="3"/>
          <c:tx>
            <c:strRef>
              <c:f>'uchazeči studenti absolventi'!$I$11</c:f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absolventi'!$I$12:$I$16</c:f>
              <c:numCache/>
            </c:numRef>
          </c:val>
        </c:ser>
        <c:ser>
          <c:idx val="4"/>
          <c:order val="4"/>
          <c:tx>
            <c:strRef>
              <c:f>'uchazeči studenti absolventi'!$J$11</c:f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absolventi'!$J$12:$J$16</c:f>
              <c:numCache/>
            </c:numRef>
          </c:val>
        </c:ser>
        <c:ser>
          <c:idx val="5"/>
          <c:order val="5"/>
          <c:tx>
            <c:strRef>
              <c:f>'uchazeči studenti absolventi'!$K$11</c:f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absolventi'!$K$12:$K$16</c:f>
              <c:numCache/>
            </c:numRef>
          </c:val>
        </c:ser>
        <c:ser>
          <c:idx val="6"/>
          <c:order val="6"/>
          <c:tx>
            <c:strRef>
              <c:f>'uchazeči studenti absolventi'!$L$11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absolventi'!$L$12:$L$16</c:f>
              <c:numCache/>
            </c:numRef>
          </c:val>
        </c:ser>
        <c:ser>
          <c:idx val="7"/>
          <c:order val="7"/>
          <c:tx>
            <c:strRef>
              <c:f>'uchazeči studenti absolventi'!$M$11</c:f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absolventi'!$M$12:$M$16</c:f>
              <c:numCache/>
            </c:numRef>
          </c:val>
        </c:ser>
        <c:ser>
          <c:idx val="8"/>
          <c:order val="8"/>
          <c:tx>
            <c:strRef>
              <c:f>'uchazeči studenti absolventi'!$N$11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absolventi'!$N$12:$N$16</c:f>
              <c:numCache/>
            </c:numRef>
          </c:val>
        </c:ser>
        <c:ser>
          <c:idx val="9"/>
          <c:order val="9"/>
          <c:tx>
            <c:strRef>
              <c:f>'uchazeči studenti absolventi'!$O$11</c:f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absolventi'!$O$12:$O$16</c:f>
              <c:numCache/>
            </c:numRef>
          </c:val>
        </c:ser>
        <c:ser>
          <c:idx val="10"/>
          <c:order val="10"/>
          <c:tx>
            <c:strRef>
              <c:f>'uchazeči studenti absolventi'!$P$11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absolventi'!$P$12:$P$16</c:f>
              <c:numCache/>
            </c:numRef>
          </c:val>
        </c:ser>
        <c:ser>
          <c:idx val="11"/>
          <c:order val="11"/>
          <c:tx>
            <c:strRef>
              <c:f>'uchazeči studenti absolventi'!$Q$11</c:f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absolventi'!$Q$12:$Q$16</c:f>
              <c:numCache/>
            </c:numRef>
          </c:val>
        </c:ser>
        <c:ser>
          <c:idx val="12"/>
          <c:order val="12"/>
          <c:tx>
            <c:strRef>
              <c:f>'uchazeči studenti absolventi'!$R$11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absolventi'!$R$12:$R$16</c:f>
              <c:numCache/>
            </c:numRef>
          </c:val>
        </c:ser>
        <c:overlap val="-27"/>
        <c:gapWidth val="219"/>
        <c:axId val="52314693"/>
        <c:axId val="1070190"/>
      </c:bar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70190"/>
        <c:crosses val="autoZero"/>
        <c:auto val="1"/>
        <c:lblOffset val="100"/>
        <c:noMultiLvlLbl val="0"/>
      </c:catAx>
      <c:valAx>
        <c:axId val="10701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146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17</xdr:row>
      <xdr:rowOff>9525</xdr:rowOff>
    </xdr:from>
    <xdr:to>
      <xdr:col>9</xdr:col>
      <xdr:colOff>409575</xdr:colOff>
      <xdr:row>31</xdr:row>
      <xdr:rowOff>171450</xdr:rowOff>
    </xdr:to>
    <xdr:graphicFrame macro="">
      <xdr:nvGraphicFramePr>
        <xdr:cNvPr id="3" name="Graf 2"/>
        <xdr:cNvGraphicFramePr/>
      </xdr:nvGraphicFramePr>
      <xdr:xfrm>
        <a:off x="4914900" y="3248025"/>
        <a:ext cx="325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28575</xdr:rowOff>
    </xdr:from>
    <xdr:to>
      <xdr:col>2</xdr:col>
      <xdr:colOff>657225</xdr:colOff>
      <xdr:row>32</xdr:row>
      <xdr:rowOff>9525</xdr:rowOff>
    </xdr:to>
    <xdr:graphicFrame macro="">
      <xdr:nvGraphicFramePr>
        <xdr:cNvPr id="5" name="Graf 4"/>
        <xdr:cNvGraphicFramePr/>
      </xdr:nvGraphicFramePr>
      <xdr:xfrm>
        <a:off x="171450" y="3267075"/>
        <a:ext cx="36480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133350</xdr:rowOff>
    </xdr:from>
    <xdr:to>
      <xdr:col>10</xdr:col>
      <xdr:colOff>638175</xdr:colOff>
      <xdr:row>35</xdr:row>
      <xdr:rowOff>57150</xdr:rowOff>
    </xdr:to>
    <xdr:graphicFrame macro="">
      <xdr:nvGraphicFramePr>
        <xdr:cNvPr id="2" name="Graf 1"/>
        <xdr:cNvGraphicFramePr/>
      </xdr:nvGraphicFramePr>
      <xdr:xfrm>
        <a:off x="561975" y="4895850"/>
        <a:ext cx="74485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16</xdr:row>
      <xdr:rowOff>133350</xdr:rowOff>
    </xdr:from>
    <xdr:to>
      <xdr:col>23</xdr:col>
      <xdr:colOff>66675</xdr:colOff>
      <xdr:row>35</xdr:row>
      <xdr:rowOff>47625</xdr:rowOff>
    </xdr:to>
    <xdr:graphicFrame macro="">
      <xdr:nvGraphicFramePr>
        <xdr:cNvPr id="4" name="Graf 3"/>
        <xdr:cNvGraphicFramePr/>
      </xdr:nvGraphicFramePr>
      <xdr:xfrm>
        <a:off x="8162925" y="4895850"/>
        <a:ext cx="7258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323850</xdr:colOff>
      <xdr:row>54</xdr:row>
      <xdr:rowOff>104775</xdr:rowOff>
    </xdr:to>
    <xdr:graphicFrame macro="">
      <xdr:nvGraphicFramePr>
        <xdr:cNvPr id="7" name="Graf 6"/>
        <xdr:cNvGraphicFramePr/>
      </xdr:nvGraphicFramePr>
      <xdr:xfrm>
        <a:off x="0" y="8572500"/>
        <a:ext cx="102489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36</xdr:row>
      <xdr:rowOff>0</xdr:rowOff>
    </xdr:from>
    <xdr:to>
      <xdr:col>21</xdr:col>
      <xdr:colOff>257175</xdr:colOff>
      <xdr:row>54</xdr:row>
      <xdr:rowOff>95250</xdr:rowOff>
    </xdr:to>
    <xdr:graphicFrame macro="">
      <xdr:nvGraphicFramePr>
        <xdr:cNvPr id="8" name="Graf 7"/>
        <xdr:cNvGraphicFramePr/>
      </xdr:nvGraphicFramePr>
      <xdr:xfrm>
        <a:off x="10563225" y="8572500"/>
        <a:ext cx="382905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Fialová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workbookViewId="0" topLeftCell="D1">
      <selection activeCell="J9" sqref="J9"/>
    </sheetView>
  </sheetViews>
  <sheetFormatPr defaultColWidth="9.140625" defaultRowHeight="15"/>
  <cols>
    <col min="1" max="1" width="37.57421875" style="0" customWidth="1"/>
    <col min="2" max="2" width="9.8515625" style="0" customWidth="1"/>
    <col min="3" max="6" width="9.8515625" style="0" bestFit="1" customWidth="1"/>
    <col min="7" max="9" width="9.8515625" style="0" customWidth="1"/>
    <col min="11" max="11" width="45.57421875" style="0" bestFit="1" customWidth="1"/>
    <col min="12" max="19" width="9.8515625" style="0" customWidth="1"/>
    <col min="20" max="24" width="9.8515625" style="0" bestFit="1" customWidth="1"/>
    <col min="25" max="26" width="9.8515625" style="0" customWidth="1"/>
  </cols>
  <sheetData>
    <row r="4" spans="1:10" ht="15">
      <c r="A4" s="11" t="s">
        <v>22</v>
      </c>
      <c r="B4" s="11" t="s">
        <v>8</v>
      </c>
      <c r="C4" s="11" t="s">
        <v>9</v>
      </c>
      <c r="D4" s="11" t="s">
        <v>7</v>
      </c>
      <c r="E4" s="11" t="s">
        <v>4</v>
      </c>
      <c r="F4" s="11" t="s">
        <v>5</v>
      </c>
      <c r="G4" s="11" t="s">
        <v>19</v>
      </c>
      <c r="H4" s="11" t="s">
        <v>25</v>
      </c>
      <c r="I4" s="11" t="s">
        <v>26</v>
      </c>
      <c r="J4" s="11" t="s">
        <v>29</v>
      </c>
    </row>
    <row r="5" spans="1:10" ht="15">
      <c r="A5" s="12" t="s">
        <v>0</v>
      </c>
      <c r="B5" s="12">
        <v>81</v>
      </c>
      <c r="C5" s="12">
        <v>84</v>
      </c>
      <c r="D5" s="12">
        <v>75</v>
      </c>
      <c r="E5" s="12">
        <v>99</v>
      </c>
      <c r="F5" s="12">
        <v>101</v>
      </c>
      <c r="G5" s="12">
        <v>71</v>
      </c>
      <c r="H5" s="12">
        <v>78</v>
      </c>
      <c r="I5" s="12">
        <v>83</v>
      </c>
      <c r="J5" s="12">
        <v>75</v>
      </c>
    </row>
    <row r="6" spans="1:10" ht="15">
      <c r="A6" s="12" t="s">
        <v>23</v>
      </c>
      <c r="B6" s="12">
        <v>25</v>
      </c>
      <c r="C6" s="12">
        <v>25</v>
      </c>
      <c r="D6" s="12">
        <v>25</v>
      </c>
      <c r="E6" s="12">
        <v>30</v>
      </c>
      <c r="F6" s="12">
        <v>30</v>
      </c>
      <c r="G6" s="12">
        <v>30</v>
      </c>
      <c r="H6" s="12">
        <v>30</v>
      </c>
      <c r="I6" s="12">
        <v>30</v>
      </c>
      <c r="J6" s="12">
        <v>30</v>
      </c>
    </row>
    <row r="7" spans="1:10" ht="15">
      <c r="A7" s="12" t="s">
        <v>2</v>
      </c>
      <c r="B7" s="12">
        <v>27</v>
      </c>
      <c r="C7" s="12">
        <v>32</v>
      </c>
      <c r="D7" s="12">
        <v>35</v>
      </c>
      <c r="E7" s="12">
        <v>30</v>
      </c>
      <c r="F7" s="12">
        <v>32</v>
      </c>
      <c r="G7" s="12">
        <v>34</v>
      </c>
      <c r="H7" s="12">
        <v>31</v>
      </c>
      <c r="I7" s="12">
        <v>33</v>
      </c>
      <c r="J7" s="12">
        <v>31</v>
      </c>
    </row>
    <row r="8" spans="1:10" ht="15">
      <c r="A8" s="12" t="s">
        <v>3</v>
      </c>
      <c r="B8" s="12">
        <v>64</v>
      </c>
      <c r="C8" s="12">
        <v>70</v>
      </c>
      <c r="D8" s="12">
        <v>62</v>
      </c>
      <c r="E8" s="12">
        <v>65</v>
      </c>
      <c r="F8" s="12">
        <v>77</v>
      </c>
      <c r="G8" s="12">
        <v>66.5</v>
      </c>
      <c r="H8" s="12">
        <v>62.5</v>
      </c>
      <c r="I8" s="12">
        <v>66</v>
      </c>
      <c r="J8" s="12">
        <v>61</v>
      </c>
    </row>
    <row r="9" spans="1:10" ht="15">
      <c r="A9" s="12" t="s">
        <v>24</v>
      </c>
      <c r="B9" s="13">
        <v>0.308</v>
      </c>
      <c r="C9" s="13">
        <v>0.297</v>
      </c>
      <c r="D9" s="13">
        <v>0.333</v>
      </c>
      <c r="E9" s="13">
        <v>0.303</v>
      </c>
      <c r="F9" s="13">
        <v>0.297</v>
      </c>
      <c r="G9" s="13">
        <v>0.422</v>
      </c>
      <c r="H9" s="13">
        <v>0.385</v>
      </c>
      <c r="I9" s="13">
        <v>0.361</v>
      </c>
      <c r="J9" s="13">
        <v>0.413</v>
      </c>
    </row>
    <row r="11" spans="1:9" ht="15">
      <c r="A11" s="14" t="s">
        <v>6</v>
      </c>
      <c r="C11" s="14" t="s">
        <v>9</v>
      </c>
      <c r="E11" s="14" t="s">
        <v>4</v>
      </c>
      <c r="G11" s="14" t="s">
        <v>19</v>
      </c>
      <c r="H11" s="6"/>
      <c r="I11" s="14" t="s">
        <v>26</v>
      </c>
    </row>
    <row r="12" spans="1:9" ht="15">
      <c r="A12" s="15" t="s">
        <v>0</v>
      </c>
      <c r="C12" s="15">
        <v>30</v>
      </c>
      <c r="E12" s="15">
        <v>21</v>
      </c>
      <c r="G12" s="15">
        <v>20</v>
      </c>
      <c r="H12" s="7"/>
      <c r="I12" s="15">
        <v>13</v>
      </c>
    </row>
    <row r="13" spans="1:9" ht="15">
      <c r="A13" s="15" t="s">
        <v>23</v>
      </c>
      <c r="C13" s="15">
        <v>15</v>
      </c>
      <c r="E13" s="15">
        <v>15</v>
      </c>
      <c r="G13" s="15">
        <v>15</v>
      </c>
      <c r="H13" s="7"/>
      <c r="I13" s="15">
        <v>15</v>
      </c>
    </row>
    <row r="14" spans="1:9" ht="15">
      <c r="A14" s="15" t="s">
        <v>2</v>
      </c>
      <c r="C14" s="15">
        <v>18</v>
      </c>
      <c r="E14" s="15">
        <v>16</v>
      </c>
      <c r="G14" s="15">
        <v>16</v>
      </c>
      <c r="H14" s="7"/>
      <c r="I14" s="15">
        <v>9</v>
      </c>
    </row>
    <row r="15" spans="1:9" ht="15">
      <c r="A15" s="15" t="s">
        <v>3</v>
      </c>
      <c r="C15" s="15">
        <v>76</v>
      </c>
      <c r="E15" s="15">
        <v>63</v>
      </c>
      <c r="G15" s="15">
        <v>50</v>
      </c>
      <c r="H15" s="7"/>
      <c r="I15" s="15">
        <v>50</v>
      </c>
    </row>
    <row r="16" spans="1:9" ht="15">
      <c r="A16" s="15" t="s">
        <v>24</v>
      </c>
      <c r="C16" s="16">
        <v>0.5</v>
      </c>
      <c r="E16" s="17">
        <v>0.714</v>
      </c>
      <c r="G16" s="16">
        <v>0.75</v>
      </c>
      <c r="H16" s="8"/>
      <c r="I16" s="16" t="s">
        <v>27</v>
      </c>
    </row>
    <row r="19" spans="12:16" ht="15">
      <c r="L19" s="7"/>
      <c r="M19" s="7"/>
      <c r="N19" s="7"/>
      <c r="O19" s="7"/>
      <c r="P19" s="7"/>
    </row>
    <row r="20" spans="12:13" ht="15">
      <c r="L20" s="7"/>
      <c r="M20" s="7"/>
    </row>
    <row r="21" spans="12:13" ht="15">
      <c r="L21" s="7"/>
      <c r="M21" s="7"/>
    </row>
    <row r="22" spans="12:13" ht="15">
      <c r="L22" s="7"/>
      <c r="M22" s="7"/>
    </row>
    <row r="23" spans="12:13" ht="15">
      <c r="L23" s="7"/>
      <c r="M23" s="7"/>
    </row>
    <row r="24" spans="12:13" ht="15">
      <c r="L24" s="7"/>
      <c r="M24" s="7"/>
    </row>
    <row r="25" spans="12:13" ht="15">
      <c r="L25" s="7"/>
      <c r="M25" s="7"/>
    </row>
    <row r="26" spans="12:13" ht="15">
      <c r="L26" s="7"/>
      <c r="M26" s="7"/>
    </row>
    <row r="27" spans="1:13" ht="15">
      <c r="A27" s="1"/>
      <c r="B27" s="1"/>
      <c r="L27" s="7"/>
      <c r="M27" s="7"/>
    </row>
    <row r="28" spans="1:13" ht="15">
      <c r="A28" s="1"/>
      <c r="B28" s="1"/>
      <c r="L28" s="7"/>
      <c r="M28" s="7"/>
    </row>
    <row r="29" spans="12:13" ht="15">
      <c r="L29" s="7"/>
      <c r="M29" s="7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 topLeftCell="A13">
      <selection activeCell="S58" sqref="S58"/>
    </sheetView>
  </sheetViews>
  <sheetFormatPr defaultColWidth="9.140625" defaultRowHeight="15"/>
  <cols>
    <col min="1" max="1" width="24.140625" style="0" customWidth="1"/>
    <col min="2" max="2" width="10.00390625" style="0" customWidth="1"/>
    <col min="3" max="3" width="9.421875" style="0" customWidth="1"/>
    <col min="4" max="5" width="9.57421875" style="0" bestFit="1" customWidth="1"/>
    <col min="6" max="6" width="9.57421875" style="0" customWidth="1"/>
    <col min="7" max="10" width="9.57421875" style="0" bestFit="1" customWidth="1"/>
    <col min="11" max="11" width="9.57421875" style="0" customWidth="1"/>
    <col min="12" max="18" width="9.57421875" style="0" bestFit="1" customWidth="1"/>
    <col min="19" max="19" width="9.57421875" style="0" customWidth="1"/>
    <col min="20" max="20" width="6.140625" style="0" customWidth="1"/>
  </cols>
  <sheetData>
    <row r="1" spans="1:20" s="3" customFormat="1" ht="75">
      <c r="A1" s="18"/>
      <c r="B1" s="19" t="s">
        <v>21</v>
      </c>
      <c r="C1" s="19" t="s">
        <v>20</v>
      </c>
      <c r="D1" s="18" t="s">
        <v>13</v>
      </c>
      <c r="E1" s="18" t="s">
        <v>14</v>
      </c>
      <c r="F1" s="18"/>
      <c r="G1" s="18" t="s">
        <v>12</v>
      </c>
      <c r="H1" s="18" t="s">
        <v>15</v>
      </c>
      <c r="I1" s="18" t="s">
        <v>16</v>
      </c>
      <c r="J1" s="18" t="s">
        <v>17</v>
      </c>
      <c r="K1" s="19" t="s">
        <v>18</v>
      </c>
      <c r="L1" s="18" t="s">
        <v>9</v>
      </c>
      <c r="M1" s="18" t="s">
        <v>7</v>
      </c>
      <c r="N1" s="18" t="s">
        <v>4</v>
      </c>
      <c r="O1" s="18" t="s">
        <v>5</v>
      </c>
      <c r="P1" s="18" t="s">
        <v>19</v>
      </c>
      <c r="Q1" s="18" t="s">
        <v>25</v>
      </c>
      <c r="R1" s="18" t="s">
        <v>26</v>
      </c>
      <c r="S1" s="18" t="s">
        <v>29</v>
      </c>
      <c r="T1" s="18" t="s">
        <v>28</v>
      </c>
    </row>
    <row r="2" spans="1:19" ht="15">
      <c r="A2" s="20" t="s">
        <v>0</v>
      </c>
      <c r="K2">
        <v>81</v>
      </c>
      <c r="L2">
        <v>84</v>
      </c>
      <c r="M2">
        <v>75</v>
      </c>
      <c r="N2">
        <v>99</v>
      </c>
      <c r="O2">
        <v>101</v>
      </c>
      <c r="P2">
        <v>71</v>
      </c>
      <c r="Q2">
        <v>78</v>
      </c>
      <c r="R2">
        <v>83</v>
      </c>
      <c r="S2">
        <v>75</v>
      </c>
    </row>
    <row r="3" spans="1:19" ht="30">
      <c r="A3" s="20" t="s">
        <v>1</v>
      </c>
      <c r="K3">
        <v>25</v>
      </c>
      <c r="L3">
        <v>25</v>
      </c>
      <c r="M3">
        <v>25</v>
      </c>
      <c r="N3">
        <v>30</v>
      </c>
      <c r="O3">
        <v>30</v>
      </c>
      <c r="P3">
        <v>30</v>
      </c>
      <c r="Q3">
        <v>30</v>
      </c>
      <c r="R3">
        <v>30</v>
      </c>
      <c r="S3">
        <v>30</v>
      </c>
    </row>
    <row r="4" spans="1:20" ht="15">
      <c r="A4" s="20" t="s">
        <v>2</v>
      </c>
      <c r="C4" s="7"/>
      <c r="D4" s="7"/>
      <c r="E4" s="7"/>
      <c r="F4" s="7"/>
      <c r="G4" s="7"/>
      <c r="H4" s="7"/>
      <c r="I4" s="7"/>
      <c r="J4" s="7"/>
      <c r="K4" s="7">
        <v>27</v>
      </c>
      <c r="L4" s="7">
        <v>32</v>
      </c>
      <c r="M4" s="7">
        <v>35</v>
      </c>
      <c r="N4" s="7">
        <v>30</v>
      </c>
      <c r="O4" s="7">
        <v>32</v>
      </c>
      <c r="P4" s="7">
        <v>34</v>
      </c>
      <c r="Q4" s="7">
        <v>31</v>
      </c>
      <c r="R4" s="7">
        <v>33</v>
      </c>
      <c r="S4" s="7">
        <v>31</v>
      </c>
      <c r="T4" s="6">
        <f>SUM(K4:S4)</f>
        <v>285</v>
      </c>
    </row>
    <row r="5" spans="1:20" ht="15">
      <c r="A5" s="20" t="s">
        <v>10</v>
      </c>
      <c r="B5">
        <v>17</v>
      </c>
      <c r="C5" s="7">
        <v>15</v>
      </c>
      <c r="D5" s="7">
        <v>11</v>
      </c>
      <c r="E5" s="7">
        <v>17</v>
      </c>
      <c r="F5" s="7"/>
      <c r="G5" s="7">
        <v>21</v>
      </c>
      <c r="H5" s="7">
        <v>22</v>
      </c>
      <c r="I5" s="7">
        <v>28</v>
      </c>
      <c r="J5" s="7">
        <v>21</v>
      </c>
      <c r="K5" s="4">
        <v>20</v>
      </c>
      <c r="L5" s="4">
        <v>22</v>
      </c>
      <c r="M5" s="4">
        <v>22</v>
      </c>
      <c r="N5" s="4">
        <v>23</v>
      </c>
      <c r="O5" s="4">
        <v>20</v>
      </c>
      <c r="P5" s="4">
        <v>26</v>
      </c>
      <c r="Q5" s="7">
        <v>16</v>
      </c>
      <c r="R5" s="4">
        <v>23</v>
      </c>
      <c r="S5" s="4">
        <v>23</v>
      </c>
      <c r="T5" s="6">
        <f>SUM(B5:S5)</f>
        <v>347</v>
      </c>
    </row>
    <row r="6" spans="1:20" ht="30">
      <c r="A6" s="20" t="s">
        <v>30</v>
      </c>
      <c r="B6">
        <v>6</v>
      </c>
      <c r="C6" s="4">
        <v>11</v>
      </c>
      <c r="D6" s="4">
        <v>6</v>
      </c>
      <c r="E6" s="4">
        <v>6</v>
      </c>
      <c r="F6" s="4"/>
      <c r="G6" s="4">
        <v>8</v>
      </c>
      <c r="H6" s="4">
        <v>10</v>
      </c>
      <c r="I6" s="4">
        <v>15</v>
      </c>
      <c r="J6" s="4">
        <v>9</v>
      </c>
      <c r="K6" s="4">
        <v>9</v>
      </c>
      <c r="L6" s="4">
        <v>9</v>
      </c>
      <c r="M6" s="4">
        <v>11</v>
      </c>
      <c r="N6" s="4">
        <v>14</v>
      </c>
      <c r="O6" s="4">
        <v>10</v>
      </c>
      <c r="P6" s="4">
        <v>15</v>
      </c>
      <c r="Q6" s="7">
        <v>15</v>
      </c>
      <c r="R6" s="4">
        <v>15</v>
      </c>
      <c r="S6" s="4">
        <v>23</v>
      </c>
      <c r="T6" s="6">
        <f>SUM(B6:S6)</f>
        <v>192</v>
      </c>
    </row>
    <row r="7" spans="1:20" ht="30">
      <c r="A7" s="20" t="s">
        <v>31</v>
      </c>
      <c r="B7" s="2">
        <v>3</v>
      </c>
      <c r="C7" s="4">
        <v>6</v>
      </c>
      <c r="D7" s="4">
        <v>3</v>
      </c>
      <c r="E7" s="4">
        <v>2</v>
      </c>
      <c r="F7" s="4"/>
      <c r="G7" s="4">
        <v>4</v>
      </c>
      <c r="H7" s="4">
        <v>5</v>
      </c>
      <c r="I7" s="4">
        <v>5</v>
      </c>
      <c r="J7" s="4">
        <v>3</v>
      </c>
      <c r="K7" s="4">
        <v>1</v>
      </c>
      <c r="L7" s="4">
        <v>4</v>
      </c>
      <c r="M7" s="4">
        <v>2</v>
      </c>
      <c r="N7" s="4">
        <v>2</v>
      </c>
      <c r="O7" s="4"/>
      <c r="P7" s="4"/>
      <c r="Q7" s="7"/>
      <c r="R7" s="7"/>
      <c r="S7" s="7"/>
      <c r="T7" s="9">
        <f>SUM(B7:R7)</f>
        <v>40</v>
      </c>
    </row>
    <row r="8" spans="2:20" ht="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  <c r="Q8" s="7"/>
      <c r="R8" s="7"/>
      <c r="S8" s="7"/>
      <c r="T8" s="9"/>
    </row>
    <row r="10" spans="2:20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>
      <c r="A11" s="20"/>
      <c r="B11" s="3"/>
      <c r="C11" s="3"/>
      <c r="D11" s="3"/>
      <c r="E11" s="3"/>
      <c r="F11" s="3" t="s">
        <v>11</v>
      </c>
      <c r="G11" s="3" t="s">
        <v>12</v>
      </c>
      <c r="H11" s="3"/>
      <c r="I11" s="3"/>
      <c r="J11" s="3"/>
      <c r="K11" s="3"/>
      <c r="L11" s="3" t="s">
        <v>9</v>
      </c>
      <c r="M11" s="3"/>
      <c r="N11" s="3" t="s">
        <v>4</v>
      </c>
      <c r="O11" s="3"/>
      <c r="P11" s="3" t="s">
        <v>19</v>
      </c>
      <c r="Q11" s="3"/>
      <c r="R11" s="18" t="s">
        <v>26</v>
      </c>
      <c r="S11" s="18"/>
      <c r="T11" s="3" t="s">
        <v>28</v>
      </c>
    </row>
    <row r="12" spans="1:20" ht="15">
      <c r="A12" s="20" t="s">
        <v>0</v>
      </c>
      <c r="F12" s="7"/>
      <c r="G12" s="7"/>
      <c r="L12" s="7">
        <v>30</v>
      </c>
      <c r="N12" s="7">
        <v>21</v>
      </c>
      <c r="P12" s="10">
        <v>20</v>
      </c>
      <c r="R12">
        <v>13</v>
      </c>
      <c r="T12" s="5"/>
    </row>
    <row r="13" spans="1:20" ht="30">
      <c r="A13" s="20" t="s">
        <v>1</v>
      </c>
      <c r="F13" s="7"/>
      <c r="G13" s="7"/>
      <c r="L13" s="7">
        <v>15</v>
      </c>
      <c r="N13" s="7">
        <v>15</v>
      </c>
      <c r="P13" s="10">
        <v>15</v>
      </c>
      <c r="R13">
        <v>15</v>
      </c>
      <c r="T13" s="5"/>
    </row>
    <row r="14" spans="1:20" ht="15">
      <c r="A14" s="20" t="s">
        <v>2</v>
      </c>
      <c r="F14" s="7"/>
      <c r="G14" s="7"/>
      <c r="L14" s="7">
        <v>18</v>
      </c>
      <c r="N14" s="7">
        <v>16</v>
      </c>
      <c r="P14" s="7">
        <v>16</v>
      </c>
      <c r="R14">
        <v>9</v>
      </c>
      <c r="T14" s="3">
        <f>SUM(B14:R14)</f>
        <v>59</v>
      </c>
    </row>
    <row r="15" spans="1:20" ht="15">
      <c r="A15" s="20" t="s">
        <v>10</v>
      </c>
      <c r="F15" s="7">
        <v>8</v>
      </c>
      <c r="G15" s="7">
        <v>3</v>
      </c>
      <c r="L15" s="7">
        <v>9</v>
      </c>
      <c r="N15" s="7">
        <v>13</v>
      </c>
      <c r="P15" s="7">
        <v>7</v>
      </c>
      <c r="R15">
        <v>3</v>
      </c>
      <c r="T15" s="3">
        <f>SUM(B15:R15)</f>
        <v>43</v>
      </c>
    </row>
    <row r="16" spans="1:20" ht="30">
      <c r="A16" s="20" t="s">
        <v>30</v>
      </c>
      <c r="F16" s="7">
        <v>6</v>
      </c>
      <c r="G16" s="7">
        <v>2</v>
      </c>
      <c r="L16" s="7">
        <v>6</v>
      </c>
      <c r="N16" s="7">
        <v>9</v>
      </c>
      <c r="P16" s="7">
        <v>6</v>
      </c>
      <c r="R16">
        <v>3</v>
      </c>
      <c r="T16" s="3">
        <f>SUM(C16:P16)</f>
        <v>29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Hudáková</dc:creator>
  <cp:keywords/>
  <dc:description/>
  <cp:lastModifiedBy>FFUK</cp:lastModifiedBy>
  <cp:lastPrinted>2014-12-30T15:50:13Z</cp:lastPrinted>
  <dcterms:created xsi:type="dcterms:W3CDTF">2013-07-12T11:16:18Z</dcterms:created>
  <dcterms:modified xsi:type="dcterms:W3CDTF">2017-11-27T12:22:48Z</dcterms:modified>
  <cp:category/>
  <cp:version/>
  <cp:contentType/>
  <cp:contentStatus/>
</cp:coreProperties>
</file>